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"/>
  </bookViews>
  <sheets>
    <sheet name="Стартовая ведомость" sheetId="1" r:id="rId1"/>
    <sheet name="Простыня" sheetId="2" r:id="rId2"/>
  </sheets>
  <definedNames>
    <definedName name="_xlnm.Print_Area" localSheetId="0">'Стартовая ведомость'!$A$1:$O$44</definedName>
    <definedName name="ффф" localSheetId="1" hidden="1">'Простыня'!$A$12:$X$30</definedName>
  </definedNames>
  <calcPr fullCalcOnLoad="1"/>
</workbook>
</file>

<file path=xl/sharedStrings.xml><?xml version="1.0" encoding="utf-8"?>
<sst xmlns="http://schemas.openxmlformats.org/spreadsheetml/2006/main" count="179" uniqueCount="86">
  <si>
    <t>Российская автомобильная федерация</t>
  </si>
  <si>
    <t>Стартовый номер</t>
  </si>
  <si>
    <t>Зачет</t>
  </si>
  <si>
    <t>Штурман</t>
  </si>
  <si>
    <t>Автомобиль</t>
  </si>
  <si>
    <t>КСК</t>
  </si>
  <si>
    <t>Сп. зв.</t>
  </si>
  <si>
    <t>Секция №1</t>
  </si>
  <si>
    <t>Председатель КСК</t>
  </si>
  <si>
    <t>Порядок старта</t>
  </si>
  <si>
    <t>Ст. №</t>
  </si>
  <si>
    <t>Спортивные комиссары</t>
  </si>
  <si>
    <t>Российская Автомобильная Федерация</t>
  </si>
  <si>
    <t>Итог</t>
  </si>
  <si>
    <t>Очки</t>
  </si>
  <si>
    <t>Время</t>
  </si>
  <si>
    <t>№ п/п</t>
  </si>
  <si>
    <t>Семенов Виталий</t>
  </si>
  <si>
    <t>Изменение направления движения (1 очко)</t>
  </si>
  <si>
    <t>Касание ленты ограждения Зачетной секции (250 очков)</t>
  </si>
  <si>
    <t>Опоздание на старт Зачетной секции (2000 очков)</t>
  </si>
  <si>
    <t>Водитель</t>
  </si>
  <si>
    <t>Фамилия, имя</t>
  </si>
  <si>
    <t>Город</t>
  </si>
  <si>
    <t>Список допущенных экипажей и порядок старта в секцию №1</t>
  </si>
  <si>
    <t xml:space="preserve">Касание ограничительной вешки Курсовых стартовых/финишных (100 очков) </t>
  </si>
  <si>
    <t>Касание ограничительной вешки Курсовых ворот (10 очков)</t>
  </si>
  <si>
    <t>Сбитие ограничительной вешки Курсовых ворот (25 очков)</t>
  </si>
  <si>
    <t>Неатакованные Курсовые ворота (250 очков)</t>
  </si>
  <si>
    <t>Движение через Курсовые ворота в неправильном направлении при условии полного выезда автомобиля через створ  (250 очков)</t>
  </si>
  <si>
    <t xml:space="preserve">Нарушение ограждения Зачетной секции (выезд хотя бы одного колеса за пределы секции, обрыв ленты, падение граничной вешки) (500 + сумма набранных штрафов)          </t>
  </si>
  <si>
    <t xml:space="preserve">Превышение лимита времени (500 + сумма набранных штрафов)  </t>
  </si>
  <si>
    <t>Непрохождение курсовых ворот, при условии прохождения через створ Курсовых ворот в правильном направлении 1-го колеса автомобиля первой по ходу оси автомобиля (150 очков)</t>
  </si>
  <si>
    <t>Непрохождение курсовых ворот, при условии прохождения через створ Курсовых ворот в правильном направлении 2-х колесавтомобиля первой по ходу оси автомобиля (100 очков)</t>
  </si>
  <si>
    <t xml:space="preserve">Отказ от продолжения движения в секции (500 + сумма набранных штрафов)           </t>
  </si>
  <si>
    <t>Невъезд в Зачетную секцию после подачи команды "Старт" (2000 очков)</t>
  </si>
  <si>
    <t>Фальстарт (Решение КСК)</t>
  </si>
  <si>
    <t>Москва</t>
  </si>
  <si>
    <t>Щетинин Сергей</t>
  </si>
  <si>
    <t>Секция №</t>
  </si>
  <si>
    <t>Официальная классификация</t>
  </si>
  <si>
    <t>Место</t>
  </si>
  <si>
    <t>Д5</t>
  </si>
  <si>
    <t>Ерохин Сергей</t>
  </si>
  <si>
    <t>Страхов Михаил</t>
  </si>
  <si>
    <t>Коломна</t>
  </si>
  <si>
    <t>Щербов Роман</t>
  </si>
  <si>
    <t>Слабуха Николай</t>
  </si>
  <si>
    <t>JEEP WRANGLER</t>
  </si>
  <si>
    <t>PROTOZAVR</t>
  </si>
  <si>
    <t>Соболев Сергей</t>
  </si>
  <si>
    <t>«Протозавр»</t>
  </si>
  <si>
    <t>Ананов Сергей</t>
  </si>
  <si>
    <t>Самодуров Юрий</t>
  </si>
  <si>
    <t>Викинг</t>
  </si>
  <si>
    <t>прото</t>
  </si>
  <si>
    <t>Морозов Дмитрий</t>
  </si>
  <si>
    <t>Луцкий Алексей</t>
  </si>
  <si>
    <t>CHEROKEE</t>
  </si>
  <si>
    <t>Московская область</t>
  </si>
  <si>
    <t>Савенко Сергей</t>
  </si>
  <si>
    <t>MERCEDES BENTS 280GE</t>
  </si>
  <si>
    <t>Санакоев Роберт</t>
  </si>
  <si>
    <t>Тагунов Олег</t>
  </si>
  <si>
    <t>Изменение направления движения (3 очка)</t>
  </si>
  <si>
    <t>Касание ограничительной вешки Курсовых ворот Зачетной секции (5 очков)</t>
  </si>
  <si>
    <t>Сбитие ограничительной вешки Курсовых ворот Зачетной секции (25 очков)</t>
  </si>
  <si>
    <t>Касание ленты ограждения Зачетной секции (5 очков)</t>
  </si>
  <si>
    <t>Не пройденные Курсовые ворота (50 очков)</t>
  </si>
  <si>
    <t>Движение через  Курсовые ворота в неправильном направлении</t>
  </si>
  <si>
    <t>Нарушение ограждения Зачетной секции</t>
  </si>
  <si>
    <t>Превышение лимита времени</t>
  </si>
  <si>
    <t>Отказ от продолжения движения в секции</t>
  </si>
  <si>
    <t>Невъезд в Зачетную секцию после подачи команды "Старт"</t>
  </si>
  <si>
    <t>Прохождение курсовых ворот в неправильной последовательности, прохождение (касание,сбитие вешки) курсовых ворот не своего класса</t>
  </si>
  <si>
    <t>Посторонняя помощь (500 очков)</t>
  </si>
  <si>
    <t>Опоздание на старт Зачетной секции (500 очков)</t>
  </si>
  <si>
    <t>Нарушение численного состава экипажа (Исключение)</t>
  </si>
  <si>
    <t>Секция №2</t>
  </si>
  <si>
    <t>1-й этап Чемпионата России по джип-триалу</t>
  </si>
  <si>
    <t>«Кубок ASG-HERZOG»</t>
  </si>
  <si>
    <t>г. Москва</t>
  </si>
  <si>
    <t>Казак Владимир</t>
  </si>
  <si>
    <t>Тверь</t>
  </si>
  <si>
    <t>26-27 апреля 2008 г.</t>
  </si>
  <si>
    <t>Филимонов Антон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</si>
</sst>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d/mm/yy\ h:mm"/>
    <numFmt numFmtId="168" formatCode="d\ mmmm\,\ yyyy"/>
    <numFmt numFmtId="169" formatCode="0.0000"/>
    <numFmt numFmtId="170" formatCode="0.000"/>
    <numFmt numFmtId="171" formatCode="0.0"/>
    <numFmt numFmtId="172" formatCode="hh:mm:ss"/>
    <numFmt numFmtId="173" formatCode="h:mm;@"/>
    <numFmt numFmtId="174" formatCode="h:mm:ss;@"/>
    <numFmt numFmtId="175" formatCode="[$-F400]h:mm:ss\ AM/PM"/>
    <numFmt numFmtId="176" formatCode="[$€-2]\ ###,000_);[Red]\([$€-2]\ ###,000\)"/>
  </numFmts>
  <fonts count="56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i/>
      <sz val="16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  <font>
      <i/>
      <sz val="18"/>
      <name val="Arial Cyr"/>
      <family val="2"/>
    </font>
    <font>
      <b/>
      <u val="single"/>
      <sz val="16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sz val="12"/>
      <color indexed="9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center" vertical="center" textRotation="90"/>
      <protection hidden="1"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textRotation="90" wrapText="1"/>
      <protection hidden="1" locked="0"/>
    </xf>
    <xf numFmtId="0" fontId="14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hidden="1" locked="0"/>
    </xf>
    <xf numFmtId="0" fontId="8" fillId="33" borderId="11" xfId="0" applyFont="1" applyFill="1" applyBorder="1" applyAlignment="1" applyProtection="1">
      <alignment horizontal="center" vertical="center"/>
      <protection hidden="1" locked="0"/>
    </xf>
    <xf numFmtId="1" fontId="0" fillId="33" borderId="0" xfId="0" applyNumberFormat="1" applyFill="1" applyBorder="1" applyAlignment="1" applyProtection="1">
      <alignment horizontal="center" vertical="center"/>
      <protection hidden="1" locked="0"/>
    </xf>
    <xf numFmtId="1" fontId="0" fillId="33" borderId="0" xfId="0" applyNumberForma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/>
    </xf>
    <xf numFmtId="1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0" fillId="33" borderId="0" xfId="0" applyNumberFormat="1" applyFill="1" applyBorder="1" applyAlignment="1" applyProtection="1">
      <alignment horizontal="left" vertical="center"/>
      <protection hidden="1"/>
    </xf>
    <xf numFmtId="1" fontId="0" fillId="33" borderId="0" xfId="0" applyNumberFormat="1" applyFont="1" applyFill="1" applyBorder="1" applyAlignment="1" applyProtection="1">
      <alignment horizontal="left" vertical="center"/>
      <protection hidden="1"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hidden="1"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68" fontId="15" fillId="33" borderId="0" xfId="0" applyNumberFormat="1" applyFont="1" applyFill="1" applyBorder="1" applyAlignment="1" applyProtection="1">
      <alignment horizontal="right" vertical="center"/>
      <protection/>
    </xf>
    <xf numFmtId="1" fontId="15" fillId="3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20" xfId="0" applyNumberFormat="1" applyFont="1" applyFill="1" applyBorder="1" applyAlignment="1" applyProtection="1">
      <alignment horizontal="center" vertical="center"/>
      <protection hidden="1"/>
    </xf>
    <xf numFmtId="1" fontId="15" fillId="33" borderId="0" xfId="0" applyNumberFormat="1" applyFont="1" applyFill="1" applyBorder="1" applyAlignment="1" applyProtection="1">
      <alignment horizontal="left" vertical="center"/>
      <protection hidden="1" locked="0"/>
    </xf>
    <xf numFmtId="1" fontId="15" fillId="33" borderId="20" xfId="0" applyNumberFormat="1" applyFont="1" applyFill="1" applyBorder="1" applyAlignment="1" applyProtection="1">
      <alignment horizontal="center" vertical="center"/>
      <protection hidden="1" locked="0"/>
    </xf>
    <xf numFmtId="174" fontId="15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15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1" fontId="15" fillId="33" borderId="0" xfId="0" applyNumberFormat="1" applyFont="1" applyFill="1" applyBorder="1" applyAlignment="1" applyProtection="1">
      <alignment horizontal="left" vertic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 locked="0"/>
    </xf>
    <xf numFmtId="174" fontId="15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20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6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21" xfId="0" applyFill="1" applyBorder="1" applyAlignment="1" applyProtection="1">
      <alignment horizontal="left" vertical="center"/>
      <protection hidden="1" locked="0"/>
    </xf>
    <xf numFmtId="0" fontId="15" fillId="33" borderId="21" xfId="0" applyFont="1" applyFill="1" applyBorder="1" applyAlignment="1" applyProtection="1">
      <alignment horizontal="left" vertical="justify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1" fontId="15" fillId="33" borderId="0" xfId="0" applyNumberFormat="1" applyFont="1" applyFill="1" applyBorder="1" applyAlignment="1" applyProtection="1">
      <alignment vertical="center"/>
      <protection hidden="1" locked="0"/>
    </xf>
    <xf numFmtId="0" fontId="15" fillId="33" borderId="14" xfId="0" applyFont="1" applyFill="1" applyBorder="1" applyAlignment="1" applyProtection="1" quotePrefix="1">
      <alignment horizontal="center" vertical="center"/>
      <protection locked="0"/>
    </xf>
    <xf numFmtId="0" fontId="15" fillId="33" borderId="18" xfId="0" applyFont="1" applyFill="1" applyBorder="1" applyAlignment="1" applyProtection="1" quotePrefix="1">
      <alignment horizontal="center" vertical="center"/>
      <protection locked="0"/>
    </xf>
    <xf numFmtId="173" fontId="15" fillId="33" borderId="22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0" xfId="0" applyNumberFormat="1" applyFont="1" applyFill="1" applyBorder="1" applyAlignment="1" applyProtection="1">
      <alignment horizontal="center" vertic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 locked="0"/>
    </xf>
    <xf numFmtId="174" fontId="15" fillId="0" borderId="0" xfId="0" applyNumberFormat="1" applyFont="1" applyFill="1" applyBorder="1" applyAlignment="1" applyProtection="1">
      <alignment horizontal="center" vertical="center"/>
      <protection hidden="1" locked="0"/>
    </xf>
    <xf numFmtId="20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5" fillId="33" borderId="0" xfId="0" applyNumberFormat="1" applyFont="1" applyFill="1" applyBorder="1" applyAlignment="1" applyProtection="1">
      <alignment horizontal="left" vertical="center"/>
      <protection hidden="1"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15" fillId="33" borderId="0" xfId="0" applyNumberFormat="1" applyFont="1" applyFill="1" applyBorder="1" applyAlignment="1" applyProtection="1">
      <alignment horizontal="left" vertical="center"/>
      <protection hidden="1"/>
    </xf>
    <xf numFmtId="1" fontId="0" fillId="33" borderId="0" xfId="0" applyNumberFormat="1" applyFont="1" applyFill="1" applyBorder="1" applyAlignment="1" applyProtection="1">
      <alignment horizontal="center" vertical="center"/>
      <protection hidden="1" locked="0"/>
    </xf>
    <xf numFmtId="20" fontId="15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33" borderId="14" xfId="0" applyFont="1" applyFill="1" applyBorder="1" applyAlignment="1" applyProtection="1">
      <alignment horizontal="center" vertical="center"/>
      <protection hidden="1"/>
    </xf>
    <xf numFmtId="168" fontId="0" fillId="33" borderId="0" xfId="0" applyNumberForma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173" fontId="13" fillId="33" borderId="0" xfId="0" applyNumberFormat="1" applyFont="1" applyFill="1" applyBorder="1" applyAlignment="1" applyProtection="1">
      <alignment vertical="center"/>
      <protection hidden="1" locked="0"/>
    </xf>
    <xf numFmtId="0" fontId="17" fillId="33" borderId="22" xfId="0" applyFont="1" applyFill="1" applyBorder="1" applyAlignment="1">
      <alignment horizontal="center" vertical="center" textRotation="90" wrapText="1"/>
    </xf>
    <xf numFmtId="0" fontId="0" fillId="33" borderId="23" xfId="0" applyFill="1" applyBorder="1" applyAlignment="1" applyProtection="1">
      <alignment horizontal="center" vertical="center" textRotation="90" wrapText="1"/>
      <protection hidden="1" locked="0"/>
    </xf>
    <xf numFmtId="0" fontId="0" fillId="33" borderId="24" xfId="0" applyFont="1" applyFill="1" applyBorder="1" applyAlignment="1" applyProtection="1">
      <alignment horizontal="center" vertical="center" textRotation="90" wrapText="1"/>
      <protection hidden="1"/>
    </xf>
    <xf numFmtId="0" fontId="0" fillId="33" borderId="25" xfId="0" applyFont="1" applyFill="1" applyBorder="1" applyAlignment="1" applyProtection="1">
      <alignment horizontal="center" vertical="center" textRotation="90" wrapText="1"/>
      <protection hidden="1"/>
    </xf>
    <xf numFmtId="0" fontId="0" fillId="33" borderId="23" xfId="0" applyFont="1" applyFill="1" applyBorder="1" applyAlignment="1" applyProtection="1">
      <alignment horizontal="center" vertical="center" textRotation="90" wrapText="1"/>
      <protection hidden="1"/>
    </xf>
    <xf numFmtId="0" fontId="15" fillId="33" borderId="14" xfId="0" applyFont="1" applyFill="1" applyBorder="1" applyAlignment="1" applyProtection="1">
      <alignment horizontal="left" vertical="center"/>
      <protection locked="0"/>
    </xf>
    <xf numFmtId="0" fontId="15" fillId="33" borderId="15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20" fontId="13" fillId="0" borderId="0" xfId="0" applyNumberFormat="1" applyFont="1" applyFill="1" applyBorder="1" applyAlignment="1" applyProtection="1">
      <alignment horizontal="left" vertical="center"/>
      <protection hidden="1" locked="0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24" xfId="0" applyFont="1" applyFill="1" applyBorder="1" applyAlignment="1" applyProtection="1">
      <alignment vertical="center" textRotation="90" wrapText="1"/>
      <protection hidden="1"/>
    </xf>
    <xf numFmtId="1" fontId="11" fillId="33" borderId="20" xfId="0" applyNumberFormat="1" applyFont="1" applyFill="1" applyBorder="1" applyAlignment="1" applyProtection="1">
      <alignment vertical="center"/>
      <protection hidden="1"/>
    </xf>
    <xf numFmtId="1" fontId="11" fillId="33" borderId="0" xfId="0" applyNumberFormat="1" applyFont="1" applyFill="1" applyBorder="1" applyAlignment="1" applyProtection="1">
      <alignment vertical="center"/>
      <protection hidden="1"/>
    </xf>
    <xf numFmtId="1" fontId="0" fillId="33" borderId="0" xfId="0" applyNumberFormat="1" applyFont="1" applyFill="1" applyBorder="1" applyAlignment="1" applyProtection="1">
      <alignment vertical="center"/>
      <protection hidden="1" locked="0"/>
    </xf>
    <xf numFmtId="1" fontId="15" fillId="33" borderId="0" xfId="0" applyNumberFormat="1" applyFont="1" applyFill="1" applyBorder="1" applyAlignment="1" applyProtection="1">
      <alignment vertical="center"/>
      <protection hidden="1" locked="0"/>
    </xf>
    <xf numFmtId="20" fontId="13" fillId="0" borderId="0" xfId="0" applyNumberFormat="1" applyFont="1" applyFill="1" applyBorder="1" applyAlignment="1" applyProtection="1">
      <alignment vertical="center"/>
      <protection hidden="1" locked="0"/>
    </xf>
    <xf numFmtId="1" fontId="15" fillId="33" borderId="0" xfId="0" applyNumberFormat="1" applyFont="1" applyFill="1" applyBorder="1" applyAlignment="1" applyProtection="1">
      <alignment vertical="center"/>
      <protection hidden="1"/>
    </xf>
    <xf numFmtId="1" fontId="15" fillId="33" borderId="0" xfId="0" applyNumberFormat="1" applyFont="1" applyFill="1" applyBorder="1" applyAlignment="1" applyProtection="1">
      <alignment vertical="center"/>
      <protection hidden="1"/>
    </xf>
    <xf numFmtId="1" fontId="0" fillId="33" borderId="0" xfId="0" applyNumberFormat="1" applyFill="1" applyBorder="1" applyAlignment="1" applyProtection="1">
      <alignment vertical="center"/>
      <protection hidden="1"/>
    </xf>
    <xf numFmtId="0" fontId="18" fillId="33" borderId="10" xfId="0" applyFont="1" applyFill="1" applyBorder="1" applyAlignment="1" applyProtection="1">
      <alignment horizontal="center" vertical="center" textRotation="90" wrapText="1"/>
      <protection hidden="1"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left" vertical="center"/>
      <protection locked="0"/>
    </xf>
    <xf numFmtId="1" fontId="11" fillId="33" borderId="26" xfId="0" applyNumberFormat="1" applyFont="1" applyFill="1" applyBorder="1" applyAlignment="1" applyProtection="1">
      <alignment horizontal="center" vertical="center"/>
      <protection hidden="1"/>
    </xf>
    <xf numFmtId="0" fontId="15" fillId="33" borderId="26" xfId="0" applyFont="1" applyFill="1" applyBorder="1" applyAlignment="1" applyProtection="1">
      <alignment horizontal="center" vertical="center"/>
      <protection hidden="1"/>
    </xf>
    <xf numFmtId="1" fontId="55" fillId="33" borderId="26" xfId="0" applyNumberFormat="1" applyFont="1" applyFill="1" applyBorder="1" applyAlignment="1" applyProtection="1">
      <alignment vertical="center"/>
      <protection hidden="1"/>
    </xf>
    <xf numFmtId="1" fontId="15" fillId="33" borderId="26" xfId="0" applyNumberFormat="1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>
      <alignment horizontal="center"/>
    </xf>
    <xf numFmtId="1" fontId="15" fillId="33" borderId="26" xfId="0" applyNumberFormat="1" applyFont="1" applyFill="1" applyBorder="1" applyAlignment="1" applyProtection="1">
      <alignment vertical="center"/>
      <protection hidden="1"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3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" fontId="15" fillId="33" borderId="0" xfId="0" applyNumberFormat="1" applyFont="1" applyFill="1" applyBorder="1" applyAlignment="1" applyProtection="1">
      <alignment horizontal="left" vertical="center"/>
      <protection hidden="1" locked="0"/>
    </xf>
    <xf numFmtId="0" fontId="15" fillId="33" borderId="31" xfId="0" applyFont="1" applyFill="1" applyBorder="1" applyAlignment="1" applyProtection="1">
      <alignment horizontal="center" vertical="center" wrapText="1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36" xfId="0" applyBorder="1" applyAlignment="1">
      <alignment horizontal="center" vertical="center" textRotation="90" wrapText="1"/>
    </xf>
    <xf numFmtId="0" fontId="13" fillId="33" borderId="36" xfId="0" applyFont="1" applyFill="1" applyBorder="1" applyAlignment="1" applyProtection="1">
      <alignment horizontal="center" vertical="center" textRotation="90" wrapText="1"/>
      <protection hidden="1" locked="0"/>
    </xf>
    <xf numFmtId="0" fontId="13" fillId="33" borderId="37" xfId="0" applyFont="1" applyFill="1" applyBorder="1" applyAlignment="1" applyProtection="1">
      <alignment horizontal="center" vertical="center" textRotation="90" wrapText="1"/>
      <protection hidden="1" locked="0"/>
    </xf>
    <xf numFmtId="0" fontId="14" fillId="33" borderId="35" xfId="0" applyFont="1" applyFill="1" applyBorder="1" applyAlignment="1" applyProtection="1">
      <alignment horizontal="center" vertical="center" wrapText="1"/>
      <protection hidden="1"/>
    </xf>
    <xf numFmtId="0" fontId="14" fillId="33" borderId="36" xfId="0" applyFont="1" applyFill="1" applyBorder="1" applyAlignment="1" applyProtection="1">
      <alignment horizontal="center" vertical="center" wrapText="1"/>
      <protection hidden="1"/>
    </xf>
    <xf numFmtId="1" fontId="15" fillId="33" borderId="0" xfId="0" applyNumberFormat="1" applyFont="1" applyFill="1" applyBorder="1" applyAlignment="1" applyProtection="1">
      <alignment horizontal="left" vertical="center"/>
      <protection hidden="1" locked="0"/>
    </xf>
    <xf numFmtId="168" fontId="0" fillId="33" borderId="0" xfId="0" applyNumberFormat="1" applyFill="1" applyBorder="1" applyAlignment="1" applyProtection="1">
      <alignment horizontal="right" vertical="center"/>
      <protection/>
    </xf>
    <xf numFmtId="1" fontId="13" fillId="33" borderId="0" xfId="0" applyNumberFormat="1" applyFont="1" applyFill="1" applyBorder="1" applyAlignment="1" applyProtection="1">
      <alignment horizontal="left" vertical="center"/>
      <protection hidden="1"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auto="1"/>
      </font>
      <fill>
        <patternFill>
          <bgColor indexed="9"/>
        </patternFill>
      </fill>
    </dxf>
    <dxf>
      <font>
        <color indexed="42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9"/>
      </font>
    </dxf>
    <dxf>
      <font>
        <color rgb="FFFFFFFF"/>
      </font>
      <border/>
    </dxf>
    <dxf>
      <font>
        <color rgb="FFFFFF99"/>
      </font>
      <fill>
        <patternFill>
          <bgColor rgb="FFFFFF99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3</xdr:col>
      <xdr:colOff>133350</xdr:colOff>
      <xdr:row>6</xdr:row>
      <xdr:rowOff>133350</xdr:rowOff>
    </xdr:to>
    <xdr:pic>
      <xdr:nvPicPr>
        <xdr:cNvPr id="1" name="Picture 28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2181225</xdr:colOff>
      <xdr:row>6</xdr:row>
      <xdr:rowOff>38100</xdr:rowOff>
    </xdr:to>
    <xdr:pic>
      <xdr:nvPicPr>
        <xdr:cNvPr id="2" name="Рисунок 2" descr="asg-logo-2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323850"/>
          <a:ext cx="2181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3</xdr:col>
      <xdr:colOff>361950</xdr:colOff>
      <xdr:row>6</xdr:row>
      <xdr:rowOff>66675</xdr:rowOff>
    </xdr:to>
    <xdr:pic>
      <xdr:nvPicPr>
        <xdr:cNvPr id="1" name="Picture 20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1819275</xdr:colOff>
      <xdr:row>1</xdr:row>
      <xdr:rowOff>123825</xdr:rowOff>
    </xdr:from>
    <xdr:to>
      <xdr:col>7</xdr:col>
      <xdr:colOff>2095500</xdr:colOff>
      <xdr:row>5</xdr:row>
      <xdr:rowOff>161925</xdr:rowOff>
    </xdr:to>
    <xdr:pic>
      <xdr:nvPicPr>
        <xdr:cNvPr id="2" name="Рисунок 2" descr="asg-logo-2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285750"/>
          <a:ext cx="2181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75" zoomScaleNormal="75" zoomScaleSheetLayoutView="75" zoomScalePageLayoutView="0" workbookViewId="0" topLeftCell="A1">
      <selection activeCell="D19" sqref="D19"/>
    </sheetView>
  </sheetViews>
  <sheetFormatPr defaultColWidth="9.00390625" defaultRowHeight="12.75" outlineLevelRow="1" outlineLevelCol="1"/>
  <cols>
    <col min="1" max="1" width="3.875" style="2" customWidth="1"/>
    <col min="2" max="2" width="6.00390625" style="2" customWidth="1"/>
    <col min="3" max="3" width="7.375" style="2" bestFit="1" customWidth="1"/>
    <col min="4" max="4" width="23.25390625" style="6" customWidth="1"/>
    <col min="5" max="5" width="16.75390625" style="2" customWidth="1"/>
    <col min="6" max="6" width="12.25390625" style="2" customWidth="1"/>
    <col min="7" max="7" width="22.375" style="6" bestFit="1" customWidth="1"/>
    <col min="8" max="8" width="23.875" style="2" customWidth="1"/>
    <col min="9" max="9" width="12.125" style="2" customWidth="1"/>
    <col min="10" max="10" width="29.875" style="2" customWidth="1"/>
    <col min="11" max="11" width="10.875" style="2" hidden="1" customWidth="1" outlineLevel="1"/>
    <col min="12" max="12" width="9.125" style="2" customWidth="1" collapsed="1"/>
    <col min="13" max="16384" width="9.125" style="2" customWidth="1"/>
  </cols>
  <sheetData>
    <row r="1" ht="12.75" outlineLevel="1">
      <c r="G1" s="2"/>
    </row>
    <row r="2" ht="12.75" outlineLevel="1">
      <c r="G2" s="2"/>
    </row>
    <row r="3" ht="12.75" outlineLevel="1">
      <c r="G3" s="2"/>
    </row>
    <row r="4" ht="12.75" outlineLevel="1">
      <c r="G4" s="2"/>
    </row>
    <row r="5" ht="12.75" outlineLevel="1">
      <c r="G5" s="2"/>
    </row>
    <row r="6" ht="12.75" outlineLevel="1">
      <c r="G6" s="2"/>
    </row>
    <row r="7" ht="12.75" outlineLevel="1">
      <c r="G7" s="2"/>
    </row>
    <row r="8" spans="1:10" ht="20.25" outlineLevel="1">
      <c r="A8" s="108" t="s">
        <v>0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23.25" outlineLevel="1">
      <c r="A9" s="109" t="s">
        <v>79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23.25" outlineLevel="1">
      <c r="A10" s="110" t="s">
        <v>80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ht="12.75" outlineLevel="1">
      <c r="G11" s="2"/>
    </row>
    <row r="12" spans="1:10" ht="21" customHeight="1" outlineLevel="1">
      <c r="A12" s="107" t="s">
        <v>24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8" customHeight="1" outlineLevel="1" thickBot="1">
      <c r="A13" s="52" t="s">
        <v>81</v>
      </c>
      <c r="B13" s="51"/>
      <c r="C13" s="51"/>
      <c r="G13" s="2"/>
      <c r="J13" s="36" t="s">
        <v>84</v>
      </c>
    </row>
    <row r="14" spans="1:11" s="19" customFormat="1" ht="13.5" customHeight="1">
      <c r="A14" s="103" t="s">
        <v>16</v>
      </c>
      <c r="B14" s="105" t="s">
        <v>10</v>
      </c>
      <c r="C14" s="116" t="s">
        <v>2</v>
      </c>
      <c r="D14" s="116" t="s">
        <v>21</v>
      </c>
      <c r="E14" s="116"/>
      <c r="F14" s="116"/>
      <c r="G14" s="116" t="s">
        <v>3</v>
      </c>
      <c r="H14" s="116"/>
      <c r="I14" s="116"/>
      <c r="J14" s="114" t="s">
        <v>4</v>
      </c>
      <c r="K14" s="112" t="s">
        <v>9</v>
      </c>
    </row>
    <row r="15" spans="1:11" s="19" customFormat="1" ht="15.75" thickBot="1">
      <c r="A15" s="104"/>
      <c r="B15" s="106"/>
      <c r="C15" s="117"/>
      <c r="D15" s="27" t="s">
        <v>22</v>
      </c>
      <c r="E15" s="27" t="s">
        <v>23</v>
      </c>
      <c r="F15" s="27" t="s">
        <v>6</v>
      </c>
      <c r="G15" s="27" t="s">
        <v>22</v>
      </c>
      <c r="H15" s="27" t="s">
        <v>23</v>
      </c>
      <c r="I15" s="27" t="s">
        <v>6</v>
      </c>
      <c r="J15" s="115"/>
      <c r="K15" s="113"/>
    </row>
    <row r="16" spans="1:11" s="19" customFormat="1" ht="15">
      <c r="A16" s="28">
        <v>1</v>
      </c>
      <c r="B16" s="29">
        <v>506</v>
      </c>
      <c r="C16" s="29" t="s">
        <v>42</v>
      </c>
      <c r="D16" s="78" t="s">
        <v>43</v>
      </c>
      <c r="E16" s="29" t="s">
        <v>37</v>
      </c>
      <c r="F16" s="29"/>
      <c r="G16" s="29" t="s">
        <v>44</v>
      </c>
      <c r="H16" s="29" t="s">
        <v>45</v>
      </c>
      <c r="I16" s="29"/>
      <c r="J16" s="69" t="s">
        <v>49</v>
      </c>
      <c r="K16" s="31">
        <v>1</v>
      </c>
    </row>
    <row r="17" spans="1:11" s="19" customFormat="1" ht="15">
      <c r="A17" s="28">
        <v>2</v>
      </c>
      <c r="B17" s="32">
        <v>504</v>
      </c>
      <c r="C17" s="32" t="s">
        <v>42</v>
      </c>
      <c r="D17" s="79" t="s">
        <v>46</v>
      </c>
      <c r="E17" s="32" t="s">
        <v>37</v>
      </c>
      <c r="F17" s="32"/>
      <c r="G17" s="32" t="s">
        <v>47</v>
      </c>
      <c r="H17" s="32" t="s">
        <v>37</v>
      </c>
      <c r="I17" s="32"/>
      <c r="J17" s="32" t="s">
        <v>48</v>
      </c>
      <c r="K17" s="33">
        <v>2</v>
      </c>
    </row>
    <row r="18" spans="1:11" s="19" customFormat="1" ht="15">
      <c r="A18" s="28">
        <v>3</v>
      </c>
      <c r="B18" s="32">
        <v>502</v>
      </c>
      <c r="C18" s="29" t="s">
        <v>42</v>
      </c>
      <c r="D18" s="79" t="s">
        <v>85</v>
      </c>
      <c r="E18" s="32" t="s">
        <v>37</v>
      </c>
      <c r="F18" s="32"/>
      <c r="G18" s="29" t="s">
        <v>50</v>
      </c>
      <c r="H18" s="29" t="s">
        <v>37</v>
      </c>
      <c r="I18" s="29"/>
      <c r="J18" s="32" t="s">
        <v>51</v>
      </c>
      <c r="K18" s="33">
        <v>3</v>
      </c>
    </row>
    <row r="19" spans="1:11" s="19" customFormat="1" ht="15">
      <c r="A19" s="28">
        <v>4</v>
      </c>
      <c r="B19" s="32">
        <v>508</v>
      </c>
      <c r="C19" s="29" t="s">
        <v>42</v>
      </c>
      <c r="D19" s="79" t="s">
        <v>52</v>
      </c>
      <c r="E19" s="32" t="s">
        <v>37</v>
      </c>
      <c r="F19" s="32"/>
      <c r="G19" s="29" t="s">
        <v>38</v>
      </c>
      <c r="H19" s="29" t="s">
        <v>37</v>
      </c>
      <c r="I19" s="54"/>
      <c r="J19" s="30" t="s">
        <v>55</v>
      </c>
      <c r="K19" s="33">
        <v>4</v>
      </c>
    </row>
    <row r="20" spans="1:11" s="19" customFormat="1" ht="15">
      <c r="A20" s="28">
        <v>5</v>
      </c>
      <c r="B20" s="32">
        <v>501</v>
      </c>
      <c r="C20" s="29" t="s">
        <v>42</v>
      </c>
      <c r="D20" s="79" t="s">
        <v>53</v>
      </c>
      <c r="E20" s="32" t="s">
        <v>37</v>
      </c>
      <c r="F20" s="32"/>
      <c r="G20" s="32" t="s">
        <v>82</v>
      </c>
      <c r="H20" s="32" t="s">
        <v>83</v>
      </c>
      <c r="I20" s="34"/>
      <c r="J20" s="30" t="s">
        <v>54</v>
      </c>
      <c r="K20" s="33">
        <v>5</v>
      </c>
    </row>
    <row r="21" spans="1:11" s="19" customFormat="1" ht="15">
      <c r="A21" s="28">
        <v>6</v>
      </c>
      <c r="B21" s="32">
        <v>505</v>
      </c>
      <c r="C21" s="29" t="s">
        <v>42</v>
      </c>
      <c r="D21" s="79" t="s">
        <v>57</v>
      </c>
      <c r="E21" s="32" t="s">
        <v>37</v>
      </c>
      <c r="F21" s="32"/>
      <c r="G21" s="32" t="s">
        <v>56</v>
      </c>
      <c r="H21" s="32" t="s">
        <v>59</v>
      </c>
      <c r="I21" s="34"/>
      <c r="J21" s="32" t="s">
        <v>58</v>
      </c>
      <c r="K21" s="33">
        <v>6</v>
      </c>
    </row>
    <row r="22" spans="1:11" s="19" customFormat="1" ht="15">
      <c r="A22" s="28">
        <v>7</v>
      </c>
      <c r="B22" s="32">
        <v>510</v>
      </c>
      <c r="C22" s="29" t="s">
        <v>42</v>
      </c>
      <c r="D22" s="79" t="s">
        <v>60</v>
      </c>
      <c r="E22" s="32" t="s">
        <v>37</v>
      </c>
      <c r="F22" s="32"/>
      <c r="G22" s="32"/>
      <c r="H22" s="32"/>
      <c r="I22" s="55"/>
      <c r="J22" s="69" t="s">
        <v>61</v>
      </c>
      <c r="K22" s="33">
        <v>7</v>
      </c>
    </row>
    <row r="23" spans="1:11" s="19" customFormat="1" ht="15" hidden="1">
      <c r="A23" s="28">
        <v>11</v>
      </c>
      <c r="B23" s="32"/>
      <c r="C23" s="29"/>
      <c r="D23" s="79"/>
      <c r="E23" s="32"/>
      <c r="F23" s="32"/>
      <c r="G23" s="32"/>
      <c r="H23" s="32"/>
      <c r="I23" s="34"/>
      <c r="J23" s="32"/>
      <c r="K23" s="33"/>
    </row>
    <row r="24" spans="1:11" s="19" customFormat="1" ht="15" hidden="1">
      <c r="A24" s="28">
        <v>12</v>
      </c>
      <c r="B24" s="32"/>
      <c r="C24" s="29"/>
      <c r="D24" s="79"/>
      <c r="E24" s="32"/>
      <c r="F24" s="32"/>
      <c r="G24" s="32"/>
      <c r="H24" s="32"/>
      <c r="I24" s="34"/>
      <c r="J24" s="32"/>
      <c r="K24" s="33"/>
    </row>
    <row r="25" spans="1:11" s="19" customFormat="1" ht="15" hidden="1">
      <c r="A25" s="28">
        <v>13</v>
      </c>
      <c r="B25" s="32"/>
      <c r="C25" s="29"/>
      <c r="D25" s="79"/>
      <c r="E25" s="32"/>
      <c r="F25" s="32"/>
      <c r="G25" s="32"/>
      <c r="H25" s="32"/>
      <c r="I25" s="34"/>
      <c r="J25" s="32"/>
      <c r="K25" s="33"/>
    </row>
    <row r="26" spans="1:11" s="19" customFormat="1" ht="15" hidden="1">
      <c r="A26" s="28">
        <v>14</v>
      </c>
      <c r="B26" s="32"/>
      <c r="C26" s="29"/>
      <c r="D26" s="79"/>
      <c r="E26" s="32"/>
      <c r="F26" s="32"/>
      <c r="G26" s="32"/>
      <c r="H26" s="32"/>
      <c r="I26" s="34"/>
      <c r="J26" s="32"/>
      <c r="K26" s="33"/>
    </row>
    <row r="27" spans="1:11" s="19" customFormat="1" ht="15" hidden="1">
      <c r="A27" s="28">
        <v>15</v>
      </c>
      <c r="B27" s="32"/>
      <c r="C27" s="29"/>
      <c r="D27" s="79"/>
      <c r="E27" s="32"/>
      <c r="F27" s="32"/>
      <c r="G27" s="32"/>
      <c r="H27" s="32"/>
      <c r="I27" s="34"/>
      <c r="J27" s="32"/>
      <c r="K27" s="33"/>
    </row>
    <row r="28" spans="1:11" s="19" customFormat="1" ht="15" hidden="1">
      <c r="A28" s="28">
        <v>16</v>
      </c>
      <c r="B28" s="32"/>
      <c r="C28" s="29"/>
      <c r="D28" s="79"/>
      <c r="E28" s="32"/>
      <c r="F28" s="32"/>
      <c r="G28" s="32"/>
      <c r="H28" s="32"/>
      <c r="I28" s="34"/>
      <c r="J28" s="32"/>
      <c r="K28" s="33"/>
    </row>
    <row r="29" spans="1:11" s="19" customFormat="1" ht="15" hidden="1">
      <c r="A29" s="28">
        <v>17</v>
      </c>
      <c r="B29" s="32"/>
      <c r="C29" s="29"/>
      <c r="D29" s="79"/>
      <c r="E29" s="32"/>
      <c r="F29" s="32"/>
      <c r="G29" s="32"/>
      <c r="H29" s="32"/>
      <c r="I29" s="34"/>
      <c r="J29" s="32"/>
      <c r="K29" s="33"/>
    </row>
    <row r="30" spans="1:11" s="19" customFormat="1" ht="15" hidden="1">
      <c r="A30" s="28">
        <v>18</v>
      </c>
      <c r="B30" s="32"/>
      <c r="C30" s="29"/>
      <c r="D30" s="79"/>
      <c r="E30" s="32"/>
      <c r="F30" s="32"/>
      <c r="G30" s="32"/>
      <c r="H30" s="32"/>
      <c r="I30" s="34"/>
      <c r="J30" s="32"/>
      <c r="K30" s="33"/>
    </row>
    <row r="31" spans="1:11" s="19" customFormat="1" ht="15" hidden="1">
      <c r="A31" s="28">
        <v>19</v>
      </c>
      <c r="B31" s="32"/>
      <c r="C31" s="29"/>
      <c r="D31" s="79"/>
      <c r="E31" s="32"/>
      <c r="F31" s="32"/>
      <c r="G31" s="32"/>
      <c r="H31" s="32"/>
      <c r="I31" s="34"/>
      <c r="J31" s="32"/>
      <c r="K31" s="33"/>
    </row>
    <row r="32" spans="1:11" s="19" customFormat="1" ht="15" hidden="1">
      <c r="A32" s="28">
        <v>20</v>
      </c>
      <c r="B32" s="32"/>
      <c r="C32" s="29"/>
      <c r="D32" s="79"/>
      <c r="E32" s="32"/>
      <c r="F32" s="32"/>
      <c r="G32" s="32"/>
      <c r="H32" s="32"/>
      <c r="I32" s="34"/>
      <c r="J32" s="32"/>
      <c r="K32" s="33"/>
    </row>
    <row r="33" spans="1:11" s="19" customFormat="1" ht="15" hidden="1">
      <c r="A33" s="28">
        <v>21</v>
      </c>
      <c r="B33" s="32"/>
      <c r="C33" s="29"/>
      <c r="D33" s="79"/>
      <c r="E33" s="32"/>
      <c r="F33" s="32"/>
      <c r="G33" s="32"/>
      <c r="H33" s="32"/>
      <c r="I33" s="34"/>
      <c r="J33" s="32"/>
      <c r="K33" s="33"/>
    </row>
    <row r="34" spans="2:10" s="19" customFormat="1" ht="15">
      <c r="B34" s="35"/>
      <c r="C34" s="35"/>
      <c r="D34" s="80"/>
      <c r="E34" s="35"/>
      <c r="F34" s="35"/>
      <c r="G34" s="35"/>
      <c r="H34" s="35"/>
      <c r="I34" s="35"/>
      <c r="J34" s="35"/>
    </row>
    <row r="35" spans="2:26" s="19" customFormat="1" ht="15">
      <c r="B35" s="39" t="s">
        <v>8</v>
      </c>
      <c r="C35" s="39"/>
      <c r="D35" s="39"/>
      <c r="E35" s="43"/>
      <c r="F35" s="44"/>
      <c r="G35" s="53" t="s">
        <v>17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2:26" s="19" customFormat="1" ht="15.75">
      <c r="B36" s="48"/>
      <c r="C36" s="48"/>
      <c r="D36" s="81"/>
      <c r="E36" s="43"/>
      <c r="F36" s="44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2:26" s="19" customFormat="1" ht="15">
      <c r="B37" s="44" t="s">
        <v>11</v>
      </c>
      <c r="C37" s="44"/>
      <c r="D37" s="44"/>
      <c r="E37" s="43"/>
      <c r="F37" s="44"/>
      <c r="G37" s="53" t="s">
        <v>62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">
      <c r="A38" s="19"/>
      <c r="B38" s="47"/>
      <c r="C38" s="45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</row>
    <row r="39" spans="2:26" ht="15.75">
      <c r="B39" s="47"/>
      <c r="C39" s="45"/>
      <c r="D39" s="44"/>
      <c r="E39" s="43"/>
      <c r="F39" s="44"/>
      <c r="G39" s="53" t="s">
        <v>63</v>
      </c>
      <c r="H39" s="53"/>
      <c r="I39" s="53"/>
      <c r="J39" s="72">
        <v>0.4791666666666667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</sheetData>
  <sheetProtection/>
  <mergeCells count="12">
    <mergeCell ref="G36:Z36"/>
    <mergeCell ref="K14:K15"/>
    <mergeCell ref="J14:J15"/>
    <mergeCell ref="C14:C15"/>
    <mergeCell ref="G14:I14"/>
    <mergeCell ref="D14:F14"/>
    <mergeCell ref="A14:A15"/>
    <mergeCell ref="B14:B15"/>
    <mergeCell ref="A12:J12"/>
    <mergeCell ref="A8:J8"/>
    <mergeCell ref="A9:J9"/>
    <mergeCell ref="A10:J10"/>
  </mergeCells>
  <conditionalFormatting sqref="B16:J34">
    <cfRule type="cellIs" priority="1" dxfId="6" operator="equal" stopIfTrue="1">
      <formula>0</formula>
    </cfRule>
  </conditionalFormatting>
  <printOptions horizontalCentered="1" verticalCentered="1"/>
  <pageMargins left="0.984251968503937" right="0.7874015748031497" top="0.3" bottom="0.3937007874015748" header="0.23" footer="0.3937007874015748"/>
  <pageSetup orientation="landscape" paperSize="9" scale="84" r:id="rId2"/>
  <colBreaks count="1" manualBreakCount="1">
    <brk id="1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48"/>
  <sheetViews>
    <sheetView tabSelected="1" zoomScale="75" zoomScaleNormal="75" zoomScaleSheetLayoutView="75" zoomScalePageLayoutView="0" workbookViewId="0" topLeftCell="A1">
      <selection activeCell="A32" sqref="A32"/>
    </sheetView>
  </sheetViews>
  <sheetFormatPr defaultColWidth="9.00390625" defaultRowHeight="12.75" outlineLevelRow="1" outlineLevelCol="1"/>
  <cols>
    <col min="1" max="1" width="3.625" style="8" customWidth="1"/>
    <col min="2" max="2" width="6.25390625" style="9" customWidth="1"/>
    <col min="3" max="3" width="5.00390625" style="8" customWidth="1"/>
    <col min="4" max="4" width="25.125" style="82" customWidth="1"/>
    <col min="5" max="5" width="11.875" style="11" customWidth="1"/>
    <col min="6" max="6" width="25.875" style="10" customWidth="1"/>
    <col min="7" max="7" width="25.00390625" style="11" customWidth="1"/>
    <col min="8" max="8" width="30.75390625" style="11" customWidth="1"/>
    <col min="9" max="9" width="5.125" style="12" hidden="1" customWidth="1" outlineLevel="1"/>
    <col min="10" max="10" width="9.375" style="12" hidden="1" customWidth="1" outlineLevel="1"/>
    <col min="11" max="12" width="7.25390625" style="8" hidden="1" customWidth="1" outlineLevel="1"/>
    <col min="13" max="13" width="5.125" style="8" hidden="1" customWidth="1" outlineLevel="1"/>
    <col min="14" max="14" width="11.625" style="8" hidden="1" customWidth="1" outlineLevel="1"/>
    <col min="15" max="15" width="5.125" style="8" hidden="1" customWidth="1" outlineLevel="1"/>
    <col min="16" max="16" width="4.375" style="8" hidden="1" customWidth="1" outlineLevel="1"/>
    <col min="17" max="17" width="7.25390625" style="8" hidden="1" customWidth="1" outlineLevel="1"/>
    <col min="18" max="18" width="5.00390625" style="8" hidden="1" customWidth="1" outlineLevel="1"/>
    <col min="19" max="19" width="4.875" style="8" hidden="1" customWidth="1" outlineLevel="1"/>
    <col min="20" max="21" width="7.25390625" style="8" hidden="1" customWidth="1" outlineLevel="1"/>
    <col min="22" max="22" width="6.00390625" style="8" hidden="1" customWidth="1" outlineLevel="1"/>
    <col min="23" max="23" width="3.00390625" style="8" hidden="1" customWidth="1" outlineLevel="1"/>
    <col min="24" max="24" width="7.25390625" style="8" customWidth="1" collapsed="1"/>
    <col min="25" max="25" width="9.25390625" style="8" bestFit="1" customWidth="1"/>
    <col min="26" max="26" width="3.875" style="12" hidden="1" customWidth="1" outlineLevel="1"/>
    <col min="27" max="27" width="6.625" style="12" hidden="1" customWidth="1" outlineLevel="1"/>
    <col min="28" max="29" width="7.25390625" style="8" hidden="1" customWidth="1" outlineLevel="1"/>
    <col min="30" max="30" width="5.125" style="8" hidden="1" customWidth="1" outlineLevel="1"/>
    <col min="31" max="31" width="11.625" style="8" hidden="1" customWidth="1" outlineLevel="1"/>
    <col min="32" max="32" width="5.125" style="8" hidden="1" customWidth="1" outlineLevel="1"/>
    <col min="33" max="33" width="4.25390625" style="8" hidden="1" customWidth="1" outlineLevel="1"/>
    <col min="34" max="34" width="7.25390625" style="8" hidden="1" customWidth="1" outlineLevel="1"/>
    <col min="35" max="36" width="18.00390625" style="8" hidden="1" customWidth="1" outlineLevel="1"/>
    <col min="37" max="39" width="7.25390625" style="8" hidden="1" customWidth="1" outlineLevel="1"/>
    <col min="40" max="40" width="3.75390625" style="8" hidden="1" customWidth="1" outlineLevel="1"/>
    <col min="41" max="41" width="8.875" style="8" customWidth="1" collapsed="1"/>
    <col min="42" max="42" width="9.125" style="8" bestFit="1" customWidth="1"/>
    <col min="43" max="43" width="5.125" style="12" hidden="1" customWidth="1" outlineLevel="1"/>
    <col min="44" max="44" width="9.375" style="12" hidden="1" customWidth="1" outlineLevel="1"/>
    <col min="45" max="46" width="7.25390625" style="8" hidden="1" customWidth="1" outlineLevel="1"/>
    <col min="47" max="47" width="5.125" style="8" hidden="1" customWidth="1" outlineLevel="1"/>
    <col min="48" max="48" width="11.625" style="8" hidden="1" customWidth="1" outlineLevel="1"/>
    <col min="49" max="49" width="5.125" style="8" hidden="1" customWidth="1" outlineLevel="1"/>
    <col min="50" max="50" width="15.875" style="8" hidden="1" customWidth="1" outlineLevel="1"/>
    <col min="51" max="51" width="7.25390625" style="8" hidden="1" customWidth="1" outlineLevel="1"/>
    <col min="52" max="53" width="18.00390625" style="8" hidden="1" customWidth="1" outlineLevel="1"/>
    <col min="54" max="56" width="7.25390625" style="8" hidden="1" customWidth="1" outlineLevel="1"/>
    <col min="57" max="58" width="3.00390625" style="8" hidden="1" customWidth="1" outlineLevel="1"/>
    <col min="59" max="59" width="7.25390625" style="8" hidden="1" customWidth="1" collapsed="1"/>
    <col min="60" max="60" width="14.125" style="8" hidden="1" customWidth="1"/>
    <col min="61" max="61" width="8.00390625" style="8" bestFit="1" customWidth="1"/>
    <col min="62" max="62" width="13.25390625" style="8" bestFit="1" customWidth="1"/>
    <col min="63" max="16384" width="9.125" style="8" customWidth="1"/>
  </cols>
  <sheetData>
    <row r="1" ht="12.75" outlineLevel="1"/>
    <row r="2" ht="12.75" outlineLevel="1"/>
    <row r="3" ht="12.75" outlineLevel="1">
      <c r="H3"/>
    </row>
    <row r="4" ht="12.75" outlineLevel="1"/>
    <row r="5" ht="12.75" outlineLevel="1"/>
    <row r="6" spans="1:44" ht="14.25" customHeight="1" outlineLevel="1">
      <c r="A6" s="127" t="s">
        <v>12</v>
      </c>
      <c r="B6" s="127"/>
      <c r="C6" s="127"/>
      <c r="D6" s="127"/>
      <c r="E6" s="127"/>
      <c r="F6" s="127"/>
      <c r="G6" s="127"/>
      <c r="H6" s="127"/>
      <c r="I6" s="2"/>
      <c r="J6" s="2"/>
      <c r="Z6" s="2"/>
      <c r="AA6" s="2"/>
      <c r="AQ6" s="2"/>
      <c r="AR6" s="2"/>
    </row>
    <row r="7" spans="1:62" ht="20.25" customHeight="1" outlineLevel="1">
      <c r="A7" s="127" t="s">
        <v>79</v>
      </c>
      <c r="B7" s="127"/>
      <c r="C7" s="127"/>
      <c r="D7" s="127"/>
      <c r="E7" s="127"/>
      <c r="F7" s="127"/>
      <c r="G7" s="127"/>
      <c r="H7" s="12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7.25" customHeight="1" outlineLevel="1">
      <c r="A8" s="128" t="s">
        <v>80</v>
      </c>
      <c r="B8" s="128"/>
      <c r="C8" s="128"/>
      <c r="D8" s="128"/>
      <c r="E8" s="128"/>
      <c r="F8" s="128"/>
      <c r="G8" s="128"/>
      <c r="H8" s="128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  <c r="AA8" s="14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4"/>
      <c r="AR8" s="14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44" ht="23.25">
      <c r="A9" s="129" t="s">
        <v>40</v>
      </c>
      <c r="B9" s="129"/>
      <c r="C9" s="129"/>
      <c r="D9" s="129"/>
      <c r="E9" s="129"/>
      <c r="F9" s="129"/>
      <c r="G9" s="129"/>
      <c r="H9" s="129"/>
      <c r="I9" s="7"/>
      <c r="J9" s="7"/>
      <c r="Z9" s="7"/>
      <c r="AA9" s="7"/>
      <c r="AQ9" s="7"/>
      <c r="AR9" s="7"/>
    </row>
    <row r="10" spans="1:10" ht="13.5" thickBot="1">
      <c r="A10" s="50" t="s">
        <v>81</v>
      </c>
      <c r="B10" s="50"/>
      <c r="C10" s="50"/>
      <c r="H10" s="125" t="s">
        <v>84</v>
      </c>
      <c r="I10" s="125"/>
      <c r="J10" s="70"/>
    </row>
    <row r="11" spans="1:62" s="1" customFormat="1" ht="120.75" customHeight="1" thickBot="1">
      <c r="A11" s="92" t="s">
        <v>41</v>
      </c>
      <c r="B11" s="3" t="s">
        <v>1</v>
      </c>
      <c r="C11" s="3" t="s">
        <v>2</v>
      </c>
      <c r="D11" s="122" t="s">
        <v>21</v>
      </c>
      <c r="E11" s="123"/>
      <c r="F11" s="122" t="s">
        <v>3</v>
      </c>
      <c r="G11" s="123"/>
      <c r="H11" s="4" t="s">
        <v>4</v>
      </c>
      <c r="I11" s="73" t="s">
        <v>64</v>
      </c>
      <c r="J11" s="73" t="s">
        <v>65</v>
      </c>
      <c r="K11" s="73" t="s">
        <v>66</v>
      </c>
      <c r="L11" s="73" t="s">
        <v>67</v>
      </c>
      <c r="M11" s="73" t="s">
        <v>68</v>
      </c>
      <c r="N11" s="73" t="s">
        <v>74</v>
      </c>
      <c r="O11" s="73" t="s">
        <v>69</v>
      </c>
      <c r="P11" s="73" t="s">
        <v>70</v>
      </c>
      <c r="Q11" s="73" t="s">
        <v>71</v>
      </c>
      <c r="R11" s="73" t="s">
        <v>75</v>
      </c>
      <c r="S11" s="73" t="s">
        <v>72</v>
      </c>
      <c r="T11" s="73" t="s">
        <v>73</v>
      </c>
      <c r="U11" s="73" t="s">
        <v>76</v>
      </c>
      <c r="V11" s="73" t="s">
        <v>36</v>
      </c>
      <c r="W11" s="73" t="s">
        <v>77</v>
      </c>
      <c r="X11" s="118" t="s">
        <v>7</v>
      </c>
      <c r="Y11" s="120"/>
      <c r="Z11" s="73" t="s">
        <v>64</v>
      </c>
      <c r="AA11" s="73" t="s">
        <v>65</v>
      </c>
      <c r="AB11" s="73" t="s">
        <v>66</v>
      </c>
      <c r="AC11" s="73" t="s">
        <v>67</v>
      </c>
      <c r="AD11" s="73" t="s">
        <v>68</v>
      </c>
      <c r="AE11" s="73" t="s">
        <v>74</v>
      </c>
      <c r="AF11" s="73" t="s">
        <v>69</v>
      </c>
      <c r="AG11" s="73" t="s">
        <v>70</v>
      </c>
      <c r="AH11" s="73" t="s">
        <v>71</v>
      </c>
      <c r="AI11" s="73" t="s">
        <v>75</v>
      </c>
      <c r="AJ11" s="73" t="s">
        <v>72</v>
      </c>
      <c r="AK11" s="73" t="s">
        <v>73</v>
      </c>
      <c r="AL11" s="73" t="s">
        <v>76</v>
      </c>
      <c r="AM11" s="73" t="s">
        <v>36</v>
      </c>
      <c r="AN11" s="73" t="s">
        <v>77</v>
      </c>
      <c r="AO11" s="121" t="s">
        <v>78</v>
      </c>
      <c r="AP11" s="120"/>
      <c r="AQ11" s="73" t="s">
        <v>18</v>
      </c>
      <c r="AR11" s="73" t="s">
        <v>25</v>
      </c>
      <c r="AS11" s="73" t="s">
        <v>26</v>
      </c>
      <c r="AT11" s="73" t="s">
        <v>27</v>
      </c>
      <c r="AU11" s="73" t="s">
        <v>28</v>
      </c>
      <c r="AV11" s="73" t="s">
        <v>29</v>
      </c>
      <c r="AW11" s="73" t="s">
        <v>19</v>
      </c>
      <c r="AX11" s="73" t="s">
        <v>30</v>
      </c>
      <c r="AY11" s="73" t="s">
        <v>31</v>
      </c>
      <c r="AZ11" s="73" t="s">
        <v>32</v>
      </c>
      <c r="BA11" s="73" t="s">
        <v>33</v>
      </c>
      <c r="BB11" s="73" t="s">
        <v>34</v>
      </c>
      <c r="BC11" s="73" t="s">
        <v>35</v>
      </c>
      <c r="BD11" s="73" t="s">
        <v>20</v>
      </c>
      <c r="BE11" s="73" t="s">
        <v>36</v>
      </c>
      <c r="BF11" s="73" t="s">
        <v>5</v>
      </c>
      <c r="BG11" s="121" t="s">
        <v>39</v>
      </c>
      <c r="BH11" s="120"/>
      <c r="BI11" s="118" t="s">
        <v>13</v>
      </c>
      <c r="BJ11" s="119"/>
    </row>
    <row r="12" spans="1:63" ht="13.5" customHeight="1" thickBot="1">
      <c r="A12" s="74"/>
      <c r="B12" s="74"/>
      <c r="C12" s="74"/>
      <c r="D12" s="83"/>
      <c r="E12" s="76"/>
      <c r="F12" s="75"/>
      <c r="G12" s="76"/>
      <c r="H12" s="77"/>
      <c r="I12" s="16">
        <v>1</v>
      </c>
      <c r="J12" s="16">
        <v>2</v>
      </c>
      <c r="K12" s="16">
        <v>3</v>
      </c>
      <c r="L12" s="16">
        <v>4</v>
      </c>
      <c r="M12" s="16">
        <v>5</v>
      </c>
      <c r="N12" s="16">
        <v>6</v>
      </c>
      <c r="O12" s="16">
        <v>7</v>
      </c>
      <c r="P12" s="16">
        <v>8</v>
      </c>
      <c r="Q12" s="16">
        <v>9</v>
      </c>
      <c r="R12" s="16">
        <v>10</v>
      </c>
      <c r="S12" s="16">
        <v>11</v>
      </c>
      <c r="T12" s="16">
        <v>12</v>
      </c>
      <c r="U12" s="16">
        <v>13</v>
      </c>
      <c r="V12" s="16">
        <v>14</v>
      </c>
      <c r="W12" s="16">
        <v>15</v>
      </c>
      <c r="X12" s="5" t="s">
        <v>14</v>
      </c>
      <c r="Y12" s="5" t="s">
        <v>15</v>
      </c>
      <c r="Z12" s="16">
        <v>1</v>
      </c>
      <c r="AA12" s="16">
        <v>2</v>
      </c>
      <c r="AB12" s="16">
        <v>3</v>
      </c>
      <c r="AC12" s="16">
        <v>4</v>
      </c>
      <c r="AD12" s="16">
        <v>5</v>
      </c>
      <c r="AE12" s="16">
        <v>6</v>
      </c>
      <c r="AF12" s="16">
        <v>7</v>
      </c>
      <c r="AG12" s="16">
        <v>8</v>
      </c>
      <c r="AH12" s="16">
        <v>9</v>
      </c>
      <c r="AI12" s="16">
        <v>10</v>
      </c>
      <c r="AJ12" s="16">
        <v>11</v>
      </c>
      <c r="AK12" s="16">
        <v>12</v>
      </c>
      <c r="AL12" s="16">
        <v>13</v>
      </c>
      <c r="AM12" s="16">
        <v>14</v>
      </c>
      <c r="AN12" s="16">
        <v>15</v>
      </c>
      <c r="AO12" s="5" t="s">
        <v>14</v>
      </c>
      <c r="AP12" s="5" t="s">
        <v>15</v>
      </c>
      <c r="AQ12" s="16">
        <v>1</v>
      </c>
      <c r="AR12" s="16">
        <v>2</v>
      </c>
      <c r="AS12" s="16">
        <v>3</v>
      </c>
      <c r="AT12" s="16">
        <v>4</v>
      </c>
      <c r="AU12" s="16">
        <v>5</v>
      </c>
      <c r="AV12" s="16">
        <v>6</v>
      </c>
      <c r="AW12" s="16">
        <v>7</v>
      </c>
      <c r="AX12" s="16">
        <v>8</v>
      </c>
      <c r="AY12" s="16">
        <v>9</v>
      </c>
      <c r="AZ12" s="16">
        <v>10</v>
      </c>
      <c r="BA12" s="16">
        <v>11</v>
      </c>
      <c r="BB12" s="16">
        <v>12</v>
      </c>
      <c r="BC12" s="16">
        <v>13</v>
      </c>
      <c r="BD12" s="16">
        <v>14</v>
      </c>
      <c r="BE12" s="16">
        <v>15</v>
      </c>
      <c r="BF12" s="16">
        <v>16</v>
      </c>
      <c r="BG12" s="5" t="s">
        <v>14</v>
      </c>
      <c r="BH12" s="5" t="s">
        <v>15</v>
      </c>
      <c r="BI12" s="5" t="s">
        <v>14</v>
      </c>
      <c r="BJ12" s="5" t="s">
        <v>15</v>
      </c>
      <c r="BK12" s="71"/>
    </row>
    <row r="13" spans="1:62" s="42" customFormat="1" ht="15.75" customHeight="1" thickBot="1">
      <c r="A13" s="37">
        <v>1</v>
      </c>
      <c r="B13" s="95">
        <v>502</v>
      </c>
      <c r="C13" s="95" t="s">
        <v>42</v>
      </c>
      <c r="D13" s="96" t="s">
        <v>85</v>
      </c>
      <c r="E13" s="95" t="s">
        <v>37</v>
      </c>
      <c r="F13" s="95" t="s">
        <v>50</v>
      </c>
      <c r="G13" s="95" t="s">
        <v>37</v>
      </c>
      <c r="H13" s="95" t="s">
        <v>51</v>
      </c>
      <c r="I13" s="40">
        <v>1</v>
      </c>
      <c r="J13" s="40">
        <v>1</v>
      </c>
      <c r="K13" s="40">
        <v>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>
        <f aca="true" t="shared" si="0" ref="X13:X19">I13*3+J13*5+K13*25+L13*5+M13:M14*50+N13*50+O13*50+P13*50+Q13*50+R13*500+S13*50+T13*500+U13*500</f>
        <v>58</v>
      </c>
      <c r="Y13" s="41">
        <v>0.002685185185185185</v>
      </c>
      <c r="Z13" s="40">
        <v>4</v>
      </c>
      <c r="AA13" s="40">
        <v>1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f aca="true" t="shared" si="1" ref="AO13:AO19">Z13*3+AA13*5+AB13*25+AC13*5+AD13:AD14*50+AE13*50+AF13*50+AG13*50+AH13*50+AI13*500+AJ13*50+AK13*500+AL13*500</f>
        <v>17</v>
      </c>
      <c r="AP13" s="41">
        <v>0.004861111111111111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>
        <v>0</v>
      </c>
      <c r="BH13" s="41"/>
      <c r="BI13" s="40">
        <f aca="true" t="shared" si="2" ref="BI13:BJ19">X13+AO13</f>
        <v>75</v>
      </c>
      <c r="BJ13" s="41">
        <f t="shared" si="2"/>
        <v>0.007546296296296296</v>
      </c>
    </row>
    <row r="14" spans="1:62" s="42" customFormat="1" ht="15.75" customHeight="1" thickBot="1">
      <c r="A14" s="37">
        <v>2</v>
      </c>
      <c r="B14" s="95">
        <v>501</v>
      </c>
      <c r="C14" s="95" t="s">
        <v>42</v>
      </c>
      <c r="D14" s="96" t="s">
        <v>53</v>
      </c>
      <c r="E14" s="95" t="s">
        <v>37</v>
      </c>
      <c r="F14" s="100" t="s">
        <v>82</v>
      </c>
      <c r="G14" s="100" t="s">
        <v>83</v>
      </c>
      <c r="H14" s="98" t="s">
        <v>54</v>
      </c>
      <c r="I14" s="40">
        <v>2</v>
      </c>
      <c r="J14" s="40">
        <v>3</v>
      </c>
      <c r="K14" s="40">
        <v>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f t="shared" si="0"/>
        <v>96</v>
      </c>
      <c r="Y14" s="41">
        <v>0.00318287037037037</v>
      </c>
      <c r="Z14" s="40"/>
      <c r="AA14" s="40">
        <v>2</v>
      </c>
      <c r="AB14" s="40">
        <v>2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>
        <f t="shared" si="1"/>
        <v>60</v>
      </c>
      <c r="AP14" s="41">
        <v>0.0029861111111111113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>
        <v>0</v>
      </c>
      <c r="BH14" s="41"/>
      <c r="BI14" s="40">
        <f t="shared" si="2"/>
        <v>156</v>
      </c>
      <c r="BJ14" s="41">
        <f t="shared" si="2"/>
        <v>0.006168981481481482</v>
      </c>
    </row>
    <row r="15" spans="1:62" s="42" customFormat="1" ht="15.75" customHeight="1" thickBot="1">
      <c r="A15" s="37">
        <v>3</v>
      </c>
      <c r="B15" s="97">
        <v>505</v>
      </c>
      <c r="C15" s="97" t="s">
        <v>42</v>
      </c>
      <c r="D15" s="99" t="s">
        <v>57</v>
      </c>
      <c r="E15" s="100" t="s">
        <v>37</v>
      </c>
      <c r="F15" s="100" t="s">
        <v>56</v>
      </c>
      <c r="G15" s="100" t="s">
        <v>59</v>
      </c>
      <c r="H15" s="101" t="s">
        <v>58</v>
      </c>
      <c r="I15" s="40">
        <v>4</v>
      </c>
      <c r="J15" s="40">
        <v>2</v>
      </c>
      <c r="K15" s="40">
        <v>2</v>
      </c>
      <c r="L15" s="40">
        <v>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>
        <f t="shared" si="0"/>
        <v>77</v>
      </c>
      <c r="Y15" s="41">
        <v>0.0024652777777777776</v>
      </c>
      <c r="Z15" s="40">
        <v>4</v>
      </c>
      <c r="AA15" s="40">
        <v>1</v>
      </c>
      <c r="AB15" s="40">
        <v>3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>
        <f t="shared" si="1"/>
        <v>92</v>
      </c>
      <c r="AP15" s="41">
        <v>0.003912037037037037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40">
        <f t="shared" si="2"/>
        <v>169</v>
      </c>
      <c r="BJ15" s="41">
        <f t="shared" si="2"/>
        <v>0.006377314814814815</v>
      </c>
    </row>
    <row r="16" spans="1:62" s="42" customFormat="1" ht="15.75" customHeight="1" thickBot="1">
      <c r="A16" s="37">
        <v>4</v>
      </c>
      <c r="B16" s="97">
        <v>510</v>
      </c>
      <c r="C16" s="100" t="s">
        <v>42</v>
      </c>
      <c r="D16" s="102" t="s">
        <v>60</v>
      </c>
      <c r="E16" s="100" t="s">
        <v>37</v>
      </c>
      <c r="F16" s="97">
        <v>0</v>
      </c>
      <c r="G16" s="97">
        <v>0</v>
      </c>
      <c r="H16" s="100" t="s">
        <v>61</v>
      </c>
      <c r="I16" s="40">
        <v>1</v>
      </c>
      <c r="J16" s="40">
        <v>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>
        <f t="shared" si="0"/>
        <v>8</v>
      </c>
      <c r="Y16" s="41">
        <v>0.0009259259259259259</v>
      </c>
      <c r="Z16" s="40">
        <v>12</v>
      </c>
      <c r="AA16" s="40">
        <v>3</v>
      </c>
      <c r="AB16" s="40">
        <v>3</v>
      </c>
      <c r="AC16" s="40">
        <v>1</v>
      </c>
      <c r="AD16" s="40">
        <v>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f t="shared" si="1"/>
        <v>181</v>
      </c>
      <c r="AP16" s="41">
        <v>0.0044444444444444444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40">
        <f t="shared" si="2"/>
        <v>189</v>
      </c>
      <c r="BJ16" s="41">
        <f t="shared" si="2"/>
        <v>0.00537037037037037</v>
      </c>
    </row>
    <row r="17" spans="1:62" s="42" customFormat="1" ht="15.75" customHeight="1" thickBot="1">
      <c r="A17" s="37">
        <v>5</v>
      </c>
      <c r="B17" s="95">
        <v>508</v>
      </c>
      <c r="C17" s="95" t="s">
        <v>42</v>
      </c>
      <c r="D17" s="96" t="s">
        <v>52</v>
      </c>
      <c r="E17" s="95" t="s">
        <v>37</v>
      </c>
      <c r="F17" s="95" t="s">
        <v>38</v>
      </c>
      <c r="G17" s="100" t="s">
        <v>37</v>
      </c>
      <c r="H17" s="98" t="s">
        <v>55</v>
      </c>
      <c r="I17" s="40"/>
      <c r="J17" s="40">
        <v>1</v>
      </c>
      <c r="K17" s="40">
        <v>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>
        <f t="shared" si="0"/>
        <v>55</v>
      </c>
      <c r="Y17" s="41">
        <v>0.0020949074074074073</v>
      </c>
      <c r="Z17" s="40">
        <v>2</v>
      </c>
      <c r="AA17" s="40">
        <v>2</v>
      </c>
      <c r="AB17" s="40">
        <v>1</v>
      </c>
      <c r="AC17" s="40"/>
      <c r="AD17" s="40">
        <v>1</v>
      </c>
      <c r="AE17" s="40"/>
      <c r="AF17" s="40"/>
      <c r="AG17" s="40"/>
      <c r="AH17" s="40"/>
      <c r="AI17" s="40"/>
      <c r="AJ17" s="40">
        <v>1</v>
      </c>
      <c r="AK17" s="40"/>
      <c r="AL17" s="40"/>
      <c r="AM17" s="40"/>
      <c r="AN17" s="40"/>
      <c r="AO17" s="40">
        <f t="shared" si="1"/>
        <v>141</v>
      </c>
      <c r="AP17" s="41">
        <v>0.004861111111111111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>
        <v>0</v>
      </c>
      <c r="BH17" s="41"/>
      <c r="BI17" s="40">
        <f t="shared" si="2"/>
        <v>196</v>
      </c>
      <c r="BJ17" s="41">
        <f t="shared" si="2"/>
        <v>0.0069560185185185185</v>
      </c>
    </row>
    <row r="18" spans="1:62" s="42" customFormat="1" ht="15.75" customHeight="1" thickBot="1">
      <c r="A18" s="37">
        <v>6</v>
      </c>
      <c r="B18" s="95">
        <v>506</v>
      </c>
      <c r="C18" s="95" t="s">
        <v>42</v>
      </c>
      <c r="D18" s="96" t="s">
        <v>43</v>
      </c>
      <c r="E18" s="95" t="s">
        <v>37</v>
      </c>
      <c r="F18" s="95" t="s">
        <v>44</v>
      </c>
      <c r="G18" s="95" t="s">
        <v>45</v>
      </c>
      <c r="H18" s="98" t="s">
        <v>49</v>
      </c>
      <c r="I18" s="40">
        <v>2</v>
      </c>
      <c r="J18" s="40">
        <v>2</v>
      </c>
      <c r="K18" s="40"/>
      <c r="L18" s="40"/>
      <c r="M18" s="40"/>
      <c r="N18" s="40"/>
      <c r="O18" s="40">
        <v>1</v>
      </c>
      <c r="P18" s="40"/>
      <c r="Q18" s="40"/>
      <c r="R18" s="40"/>
      <c r="S18" s="40"/>
      <c r="T18" s="40"/>
      <c r="U18" s="40"/>
      <c r="V18" s="40"/>
      <c r="W18" s="40"/>
      <c r="X18" s="40">
        <f t="shared" si="0"/>
        <v>66</v>
      </c>
      <c r="Y18" s="41">
        <v>0.0008333333333333334</v>
      </c>
      <c r="Z18" s="40">
        <v>4</v>
      </c>
      <c r="AA18" s="40">
        <v>1</v>
      </c>
      <c r="AB18" s="40">
        <v>1</v>
      </c>
      <c r="AC18" s="40"/>
      <c r="AD18" s="40">
        <v>1</v>
      </c>
      <c r="AE18" s="40"/>
      <c r="AF18" s="40"/>
      <c r="AG18" s="40"/>
      <c r="AH18" s="40">
        <v>1</v>
      </c>
      <c r="AI18" s="40"/>
      <c r="AJ18" s="40"/>
      <c r="AK18" s="40"/>
      <c r="AL18" s="40"/>
      <c r="AM18" s="40"/>
      <c r="AN18" s="40"/>
      <c r="AO18" s="40">
        <f t="shared" si="1"/>
        <v>142</v>
      </c>
      <c r="AP18" s="41">
        <v>0.004861111111111111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>
        <v>0</v>
      </c>
      <c r="BH18" s="41"/>
      <c r="BI18" s="40">
        <f t="shared" si="2"/>
        <v>208</v>
      </c>
      <c r="BJ18" s="41">
        <f t="shared" si="2"/>
        <v>0.005694444444444445</v>
      </c>
    </row>
    <row r="19" spans="1:62" s="42" customFormat="1" ht="15.75" customHeight="1">
      <c r="A19" s="37">
        <v>7</v>
      </c>
      <c r="B19" s="93">
        <v>504</v>
      </c>
      <c r="C19" s="93" t="s">
        <v>42</v>
      </c>
      <c r="D19" s="94" t="s">
        <v>46</v>
      </c>
      <c r="E19" s="93" t="s">
        <v>37</v>
      </c>
      <c r="F19" s="93" t="s">
        <v>47</v>
      </c>
      <c r="G19" s="93" t="s">
        <v>37</v>
      </c>
      <c r="H19" s="93" t="s">
        <v>48</v>
      </c>
      <c r="I19" s="40">
        <v>8</v>
      </c>
      <c r="J19" s="40"/>
      <c r="K19" s="40"/>
      <c r="L19" s="40"/>
      <c r="M19" s="40">
        <v>5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>
        <f t="shared" si="0"/>
        <v>274</v>
      </c>
      <c r="Y19" s="41">
        <v>0.002025462962962963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1</v>
      </c>
      <c r="AM19" s="40"/>
      <c r="AN19" s="40"/>
      <c r="AO19" s="40">
        <f t="shared" si="1"/>
        <v>500</v>
      </c>
      <c r="AP19" s="41">
        <v>0.004861111111111111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>
        <v>0</v>
      </c>
      <c r="BH19" s="41"/>
      <c r="BI19" s="40">
        <f t="shared" si="2"/>
        <v>774</v>
      </c>
      <c r="BJ19" s="41">
        <f t="shared" si="2"/>
        <v>0.0068865740740740745</v>
      </c>
    </row>
    <row r="20" spans="1:62" s="42" customFormat="1" ht="15.75" customHeight="1" hidden="1" thickBot="1">
      <c r="A20" s="37">
        <v>11</v>
      </c>
      <c r="B20" s="38">
        <v>0</v>
      </c>
      <c r="C20" s="38">
        <v>0</v>
      </c>
      <c r="D20" s="84">
        <v>0</v>
      </c>
      <c r="E20" s="38">
        <v>0</v>
      </c>
      <c r="F20" s="38">
        <v>0</v>
      </c>
      <c r="G20" s="38">
        <v>0</v>
      </c>
      <c r="H20" s="38">
        <v>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v>0</v>
      </c>
      <c r="Y20" s="41">
        <v>0.0972222222222222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>
        <v>0</v>
      </c>
      <c r="AP20" s="41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>
        <v>0</v>
      </c>
      <c r="BH20" s="41"/>
      <c r="BI20" s="40">
        <v>0</v>
      </c>
      <c r="BJ20" s="41">
        <v>0</v>
      </c>
    </row>
    <row r="21" spans="1:62" s="42" customFormat="1" ht="15.75" customHeight="1" hidden="1" thickBot="1">
      <c r="A21" s="37">
        <v>12</v>
      </c>
      <c r="B21" s="38">
        <v>0</v>
      </c>
      <c r="C21" s="38">
        <v>0</v>
      </c>
      <c r="D21" s="84">
        <v>0</v>
      </c>
      <c r="E21" s="38">
        <v>0</v>
      </c>
      <c r="F21" s="38">
        <v>0</v>
      </c>
      <c r="G21" s="38">
        <v>0</v>
      </c>
      <c r="H21" s="38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0</v>
      </c>
      <c r="Y21" s="41">
        <v>0.138888888888889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1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>
        <v>0</v>
      </c>
      <c r="BH21" s="41"/>
      <c r="BI21" s="40">
        <v>0</v>
      </c>
      <c r="BJ21" s="41">
        <v>0</v>
      </c>
    </row>
    <row r="22" spans="1:62" s="42" customFormat="1" ht="15.75" customHeight="1" hidden="1" thickBot="1">
      <c r="A22" s="37">
        <v>13</v>
      </c>
      <c r="B22" s="38">
        <v>0</v>
      </c>
      <c r="C22" s="38">
        <v>0</v>
      </c>
      <c r="D22" s="84">
        <v>0</v>
      </c>
      <c r="E22" s="38">
        <v>0</v>
      </c>
      <c r="F22" s="38">
        <v>0</v>
      </c>
      <c r="G22" s="38">
        <v>0</v>
      </c>
      <c r="H22" s="38"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>
        <v>0</v>
      </c>
      <c r="Y22" s="41">
        <v>0.180555555555556</v>
      </c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>
        <v>0</v>
      </c>
      <c r="AP22" s="41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>
        <v>0</v>
      </c>
      <c r="BH22" s="41"/>
      <c r="BI22" s="40">
        <v>0</v>
      </c>
      <c r="BJ22" s="41">
        <v>0</v>
      </c>
    </row>
    <row r="23" spans="1:62" s="42" customFormat="1" ht="15.75" customHeight="1" hidden="1" thickBot="1">
      <c r="A23" s="37">
        <v>14</v>
      </c>
      <c r="B23" s="38">
        <v>0</v>
      </c>
      <c r="C23" s="38">
        <v>0</v>
      </c>
      <c r="D23" s="84">
        <v>0</v>
      </c>
      <c r="E23" s="38">
        <v>0</v>
      </c>
      <c r="F23" s="38">
        <v>0</v>
      </c>
      <c r="G23" s="38">
        <v>0</v>
      </c>
      <c r="H23" s="38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>
        <v>0</v>
      </c>
      <c r="Y23" s="41">
        <v>0.222222222222222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>
        <v>0</v>
      </c>
      <c r="AP23" s="41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>
        <v>0</v>
      </c>
      <c r="BH23" s="41"/>
      <c r="BI23" s="40">
        <v>0</v>
      </c>
      <c r="BJ23" s="41">
        <v>0</v>
      </c>
    </row>
    <row r="24" spans="1:62" s="42" customFormat="1" ht="15.75" customHeight="1" hidden="1" thickBot="1">
      <c r="A24" s="37">
        <v>15</v>
      </c>
      <c r="B24" s="38">
        <v>0</v>
      </c>
      <c r="C24" s="38">
        <v>0</v>
      </c>
      <c r="D24" s="84">
        <v>0</v>
      </c>
      <c r="E24" s="38">
        <v>0</v>
      </c>
      <c r="F24" s="38">
        <v>0</v>
      </c>
      <c r="G24" s="38">
        <v>0</v>
      </c>
      <c r="H24" s="38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>
        <v>0</v>
      </c>
      <c r="Y24" s="41">
        <v>0.263888888888889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>
        <v>0</v>
      </c>
      <c r="AP24" s="41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>
        <v>0</v>
      </c>
      <c r="BH24" s="41"/>
      <c r="BI24" s="40">
        <v>0</v>
      </c>
      <c r="BJ24" s="41">
        <v>0</v>
      </c>
    </row>
    <row r="25" spans="1:62" s="42" customFormat="1" ht="15.75" customHeight="1" hidden="1" thickBot="1">
      <c r="A25" s="37">
        <v>16</v>
      </c>
      <c r="B25" s="38">
        <v>0</v>
      </c>
      <c r="C25" s="38">
        <v>0</v>
      </c>
      <c r="D25" s="84">
        <v>0</v>
      </c>
      <c r="E25" s="38">
        <v>0</v>
      </c>
      <c r="F25" s="38">
        <v>0</v>
      </c>
      <c r="G25" s="38">
        <v>0</v>
      </c>
      <c r="H25" s="38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>
        <v>0</v>
      </c>
      <c r="Y25" s="41">
        <v>0.305555555555556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>
        <v>0</v>
      </c>
      <c r="AP25" s="41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>
        <v>0</v>
      </c>
      <c r="BH25" s="41"/>
      <c r="BI25" s="40">
        <v>0</v>
      </c>
      <c r="BJ25" s="41">
        <v>0</v>
      </c>
    </row>
    <row r="26" spans="1:62" s="42" customFormat="1" ht="15.75" customHeight="1" hidden="1" thickBot="1">
      <c r="A26" s="37">
        <v>17</v>
      </c>
      <c r="B26" s="38">
        <v>0</v>
      </c>
      <c r="C26" s="38">
        <v>0</v>
      </c>
      <c r="D26" s="84">
        <v>0</v>
      </c>
      <c r="E26" s="38">
        <v>0</v>
      </c>
      <c r="F26" s="38">
        <v>0</v>
      </c>
      <c r="G26" s="38">
        <v>0</v>
      </c>
      <c r="H26" s="38">
        <v>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>
        <v>0</v>
      </c>
      <c r="Y26" s="41">
        <v>0.347222222222222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0</v>
      </c>
      <c r="AP26" s="41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>
        <v>0</v>
      </c>
      <c r="BH26" s="41"/>
      <c r="BI26" s="40">
        <v>0</v>
      </c>
      <c r="BJ26" s="41">
        <v>0</v>
      </c>
    </row>
    <row r="27" spans="1:62" s="42" customFormat="1" ht="15.75" customHeight="1" hidden="1" thickBot="1">
      <c r="A27" s="37">
        <v>18</v>
      </c>
      <c r="B27" s="38">
        <v>0</v>
      </c>
      <c r="C27" s="38">
        <v>0</v>
      </c>
      <c r="D27" s="84">
        <v>0</v>
      </c>
      <c r="E27" s="38">
        <v>0</v>
      </c>
      <c r="F27" s="38">
        <v>0</v>
      </c>
      <c r="G27" s="38">
        <v>0</v>
      </c>
      <c r="H27" s="38">
        <v>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>
        <v>0</v>
      </c>
      <c r="Y27" s="41">
        <v>0.388888888888889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0</v>
      </c>
      <c r="AP27" s="41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>
        <v>0</v>
      </c>
      <c r="BH27" s="41"/>
      <c r="BI27" s="40">
        <v>0</v>
      </c>
      <c r="BJ27" s="41">
        <v>0</v>
      </c>
    </row>
    <row r="28" spans="1:62" s="42" customFormat="1" ht="15.75" customHeight="1" hidden="1" thickBot="1">
      <c r="A28" s="37">
        <v>19</v>
      </c>
      <c r="B28" s="38">
        <v>0</v>
      </c>
      <c r="C28" s="38">
        <v>0</v>
      </c>
      <c r="D28" s="84">
        <v>0</v>
      </c>
      <c r="E28" s="38">
        <v>0</v>
      </c>
      <c r="F28" s="38">
        <v>0</v>
      </c>
      <c r="G28" s="38">
        <v>0</v>
      </c>
      <c r="H28" s="38">
        <v>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>
        <v>0</v>
      </c>
      <c r="Y28" s="41">
        <v>0.430555555555556</v>
      </c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>
        <v>0</v>
      </c>
      <c r="AP28" s="41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>
        <v>0</v>
      </c>
      <c r="BH28" s="41"/>
      <c r="BI28" s="40">
        <v>0</v>
      </c>
      <c r="BJ28" s="41">
        <v>0</v>
      </c>
    </row>
    <row r="29" spans="1:62" s="42" customFormat="1" ht="15.75" customHeight="1" hidden="1" thickBot="1">
      <c r="A29" s="37">
        <v>20</v>
      </c>
      <c r="B29" s="38">
        <v>0</v>
      </c>
      <c r="C29" s="38">
        <v>0</v>
      </c>
      <c r="D29" s="84">
        <v>0</v>
      </c>
      <c r="E29" s="38">
        <v>0</v>
      </c>
      <c r="F29" s="38">
        <v>0</v>
      </c>
      <c r="G29" s="38">
        <v>0</v>
      </c>
      <c r="H29" s="38">
        <v>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>
        <v>0</v>
      </c>
      <c r="Y29" s="41">
        <v>0.472222222222222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>
        <v>0</v>
      </c>
      <c r="AP29" s="41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>
        <v>0</v>
      </c>
      <c r="BH29" s="41"/>
      <c r="BI29" s="40">
        <v>0</v>
      </c>
      <c r="BJ29" s="41">
        <v>0</v>
      </c>
    </row>
    <row r="30" spans="1:62" s="42" customFormat="1" ht="15.75" customHeight="1" hidden="1">
      <c r="A30" s="37">
        <v>21</v>
      </c>
      <c r="B30" s="38">
        <v>0</v>
      </c>
      <c r="C30" s="38">
        <v>0</v>
      </c>
      <c r="D30" s="84">
        <v>0</v>
      </c>
      <c r="E30" s="38">
        <v>0</v>
      </c>
      <c r="F30" s="38">
        <v>0</v>
      </c>
      <c r="G30" s="38">
        <v>0</v>
      </c>
      <c r="H30" s="38">
        <v>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>
        <v>0</v>
      </c>
      <c r="Y30" s="41">
        <v>0.513888888888889</v>
      </c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>
        <v>0</v>
      </c>
      <c r="AP30" s="41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>
        <v>0</v>
      </c>
      <c r="BH30" s="41"/>
      <c r="BI30" s="40">
        <v>0</v>
      </c>
      <c r="BJ30" s="41">
        <v>0</v>
      </c>
    </row>
    <row r="31" spans="1:62" s="42" customFormat="1" ht="15.75" customHeight="1" hidden="1">
      <c r="A31" s="37">
        <v>0</v>
      </c>
      <c r="B31" s="57"/>
      <c r="C31" s="57"/>
      <c r="D31" s="85"/>
      <c r="E31" s="57"/>
      <c r="F31" s="38">
        <v>0</v>
      </c>
      <c r="G31" s="57"/>
      <c r="H31" s="58"/>
      <c r="X31" s="59"/>
      <c r="Y31" s="60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40" t="e">
        <v>#REF!</v>
      </c>
      <c r="AP31" s="60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40" t="e">
        <v>#REF!</v>
      </c>
      <c r="BH31" s="60"/>
      <c r="BI31" s="59"/>
      <c r="BJ31" s="41" t="e">
        <v>#REF!</v>
      </c>
    </row>
    <row r="32" spans="1:24" s="17" customFormat="1" ht="12.75">
      <c r="A32" s="63"/>
      <c r="B32" s="63"/>
      <c r="C32" s="63"/>
      <c r="D32" s="86"/>
      <c r="E32" s="64"/>
      <c r="F32" s="63"/>
      <c r="G32" s="64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62" s="17" customFormat="1" ht="15.75" thickBot="1">
      <c r="A33" s="63"/>
      <c r="B33" s="62" t="s">
        <v>8</v>
      </c>
      <c r="C33" s="62"/>
      <c r="D33" s="87"/>
      <c r="E33" s="58"/>
      <c r="F33" s="65"/>
      <c r="G33" s="124" t="s">
        <v>17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39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BI33" s="45"/>
      <c r="BJ33" s="46"/>
    </row>
    <row r="34" spans="1:62" s="17" customFormat="1" ht="16.5" thickBot="1">
      <c r="A34" s="66"/>
      <c r="B34" s="67"/>
      <c r="C34" s="61"/>
      <c r="D34" s="88"/>
      <c r="E34" s="58"/>
      <c r="F34" s="6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48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BI34" s="45"/>
      <c r="BJ34" s="56">
        <v>0.6902777777777778</v>
      </c>
    </row>
    <row r="35" spans="1:62" s="17" customFormat="1" ht="15">
      <c r="A35" s="66"/>
      <c r="B35" s="65" t="s">
        <v>11</v>
      </c>
      <c r="C35" s="65"/>
      <c r="D35" s="89"/>
      <c r="E35" s="58"/>
      <c r="F35" s="65"/>
      <c r="G35" s="53" t="s">
        <v>62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BI35" s="45"/>
      <c r="BJ35" s="49"/>
    </row>
    <row r="36" spans="1:62" s="17" customFormat="1" ht="15">
      <c r="A36" s="66"/>
      <c r="B36" s="68"/>
      <c r="C36" s="42"/>
      <c r="D36" s="89"/>
      <c r="E36" s="58"/>
      <c r="F36" s="6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BI36" s="45"/>
      <c r="BJ36" s="49"/>
    </row>
    <row r="37" spans="1:62" s="17" customFormat="1" ht="15">
      <c r="A37" s="66"/>
      <c r="B37" s="68"/>
      <c r="C37" s="42"/>
      <c r="D37" s="89"/>
      <c r="E37" s="58"/>
      <c r="F37" s="65"/>
      <c r="G37" s="53" t="s">
        <v>63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BI37" s="45"/>
      <c r="BJ37" s="49"/>
    </row>
    <row r="38" spans="2:62" s="17" customFormat="1" ht="15">
      <c r="B38" s="39"/>
      <c r="C38" s="45"/>
      <c r="D38" s="90"/>
      <c r="E38" s="43"/>
      <c r="F38" s="44"/>
      <c r="G38" s="43"/>
      <c r="H38" s="43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2:61" s="17" customFormat="1" ht="12.75">
      <c r="B39" s="20"/>
      <c r="D39" s="91"/>
      <c r="E39" s="18"/>
      <c r="F39" s="21"/>
      <c r="G39" s="24"/>
      <c r="H39" s="24"/>
      <c r="I39" s="25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</row>
    <row r="40" spans="2:61" s="17" customFormat="1" ht="12.75">
      <c r="B40" s="20"/>
      <c r="D40" s="91"/>
      <c r="E40" s="18"/>
      <c r="F40" s="21"/>
      <c r="G40" s="24"/>
      <c r="H40" s="24"/>
      <c r="I40" s="25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5"/>
      <c r="AA40" s="25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2:61" s="17" customFormat="1" ht="12.75">
      <c r="B41" s="22"/>
      <c r="D41" s="91"/>
      <c r="E41" s="18"/>
      <c r="F41" s="21"/>
      <c r="G41" s="24"/>
      <c r="H41" s="24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5"/>
      <c r="AA41" s="25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5"/>
      <c r="AR41" s="25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</row>
    <row r="42" spans="2:61" s="17" customFormat="1" ht="12.75">
      <c r="B42" s="20"/>
      <c r="D42" s="91"/>
      <c r="E42" s="18"/>
      <c r="F42" s="21"/>
      <c r="G42" s="24"/>
      <c r="H42" s="24"/>
      <c r="I42" s="25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5"/>
      <c r="AA42" s="25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5"/>
      <c r="AR42" s="25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2:61" s="17" customFormat="1" ht="12.75">
      <c r="B43" s="20"/>
      <c r="D43" s="91"/>
      <c r="E43" s="18"/>
      <c r="F43" s="21"/>
      <c r="G43" s="24"/>
      <c r="H43" s="24"/>
      <c r="I43" s="25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5"/>
      <c r="AA43" s="25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5"/>
      <c r="AR43" s="25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</row>
    <row r="44" spans="2:44" s="17" customFormat="1" ht="12.75">
      <c r="B44" s="20"/>
      <c r="D44" s="91"/>
      <c r="E44" s="18"/>
      <c r="F44" s="21"/>
      <c r="G44" s="18"/>
      <c r="H44" s="18"/>
      <c r="I44" s="26"/>
      <c r="J44" s="26"/>
      <c r="Z44" s="26"/>
      <c r="AA44" s="26"/>
      <c r="AQ44" s="26"/>
      <c r="AR44" s="26"/>
    </row>
    <row r="45" spans="2:44" s="17" customFormat="1" ht="12.75">
      <c r="B45" s="20"/>
      <c r="D45" s="91"/>
      <c r="E45" s="18"/>
      <c r="F45" s="21"/>
      <c r="G45" s="18"/>
      <c r="H45" s="18"/>
      <c r="I45" s="26"/>
      <c r="J45" s="26"/>
      <c r="Z45" s="26"/>
      <c r="AA45" s="26"/>
      <c r="AQ45" s="26"/>
      <c r="AR45" s="26"/>
    </row>
    <row r="46" spans="2:44" s="17" customFormat="1" ht="12.75">
      <c r="B46" s="20"/>
      <c r="D46" s="91"/>
      <c r="E46" s="18"/>
      <c r="F46" s="21"/>
      <c r="G46" s="18"/>
      <c r="H46" s="18"/>
      <c r="I46" s="26"/>
      <c r="J46" s="26"/>
      <c r="Z46" s="26"/>
      <c r="AA46" s="26"/>
      <c r="AQ46" s="26"/>
      <c r="AR46" s="26"/>
    </row>
    <row r="47" spans="2:44" s="17" customFormat="1" ht="12.75">
      <c r="B47" s="20"/>
      <c r="D47" s="91"/>
      <c r="E47" s="18"/>
      <c r="F47" s="21"/>
      <c r="G47" s="18"/>
      <c r="H47" s="18"/>
      <c r="I47" s="26"/>
      <c r="J47" s="26"/>
      <c r="Z47" s="26"/>
      <c r="AA47" s="26"/>
      <c r="AQ47" s="26"/>
      <c r="AR47" s="26"/>
    </row>
    <row r="48" spans="2:44" s="17" customFormat="1" ht="12.75">
      <c r="B48" s="20"/>
      <c r="D48" s="91"/>
      <c r="E48" s="18"/>
      <c r="F48" s="21"/>
      <c r="G48" s="18"/>
      <c r="H48" s="18"/>
      <c r="I48" s="26"/>
      <c r="J48" s="26"/>
      <c r="Z48" s="26"/>
      <c r="AA48" s="26"/>
      <c r="AQ48" s="26"/>
      <c r="AR48" s="26"/>
    </row>
  </sheetData>
  <sheetProtection/>
  <mergeCells count="13">
    <mergeCell ref="H10:I10"/>
    <mergeCell ref="G34:X34"/>
    <mergeCell ref="A6:H6"/>
    <mergeCell ref="A7:H7"/>
    <mergeCell ref="A8:H8"/>
    <mergeCell ref="A9:H9"/>
    <mergeCell ref="D11:E11"/>
    <mergeCell ref="BI11:BJ11"/>
    <mergeCell ref="X11:Y11"/>
    <mergeCell ref="AO11:AP11"/>
    <mergeCell ref="F11:G11"/>
    <mergeCell ref="BG11:BH11"/>
    <mergeCell ref="G33:X33"/>
  </mergeCells>
  <conditionalFormatting sqref="X13:Y31 BG13:BJ31 AO13:AP31">
    <cfRule type="cellIs" priority="8" dxfId="7" operator="equal" stopIfTrue="1">
      <formula>0</formula>
    </cfRule>
    <cfRule type="cellIs" priority="9" dxfId="8" operator="equal" stopIfTrue="1">
      <formula>0.001</formula>
    </cfRule>
  </conditionalFormatting>
  <conditionalFormatting sqref="AQ13:BF31 Z13:AN31 I13:W31">
    <cfRule type="cellIs" priority="10" dxfId="9" operator="equal" stopIfTrue="1">
      <formula>0</formula>
    </cfRule>
    <cfRule type="cellIs" priority="11" dxfId="8" operator="equal" stopIfTrue="1">
      <formula>0.001</formula>
    </cfRule>
  </conditionalFormatting>
  <conditionalFormatting sqref="H19:H31 H13:H17 B13:G31">
    <cfRule type="cellIs" priority="12" dxfId="6" operator="equal" stopIfTrue="1">
      <formula>0</formula>
    </cfRule>
  </conditionalFormatting>
  <printOptions horizontalCentered="1" verticalCentered="1"/>
  <pageMargins left="0.1968503937007874" right="0.1968503937007874" top="0.7874015748031497" bottom="0.3937007874015748" header="0.5118110236220472" footer="0.236220472440944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Top-Trading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Baldenkov</dc:creator>
  <cp:keywords/>
  <dc:description/>
  <cp:lastModifiedBy>Виталий</cp:lastModifiedBy>
  <cp:lastPrinted>2008-04-27T12:57:02Z</cp:lastPrinted>
  <dcterms:created xsi:type="dcterms:W3CDTF">2004-05-05T08:19:25Z</dcterms:created>
  <dcterms:modified xsi:type="dcterms:W3CDTF">2008-04-28T07:58:46Z</dcterms:modified>
  <cp:category/>
  <cp:version/>
  <cp:contentType/>
  <cp:contentStatus/>
</cp:coreProperties>
</file>